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70" windowHeight="4455" activeTab="3"/>
  </bookViews>
  <sheets>
    <sheet name="PL" sheetId="1" r:id="rId1"/>
    <sheet name="BS" sheetId="2" r:id="rId2"/>
    <sheet name="CF" sheetId="3" r:id="rId3"/>
    <sheet name="Equity" sheetId="4" r:id="rId4"/>
  </sheets>
  <definedNames>
    <definedName name="_xlnm.Print_Area" localSheetId="0">'PL'!$A$1:$H$40</definedName>
  </definedNames>
  <calcPr fullCalcOnLoad="1"/>
</workbook>
</file>

<file path=xl/sharedStrings.xml><?xml version="1.0" encoding="utf-8"?>
<sst xmlns="http://schemas.openxmlformats.org/spreadsheetml/2006/main" count="124" uniqueCount="101">
  <si>
    <t>RM'000</t>
  </si>
  <si>
    <t>Revenue</t>
  </si>
  <si>
    <t>Taxation</t>
  </si>
  <si>
    <t>Condensed Consolidated Balance Sheets</t>
  </si>
  <si>
    <t>As at end of</t>
  </si>
  <si>
    <t xml:space="preserve">As at </t>
  </si>
  <si>
    <t>Current</t>
  </si>
  <si>
    <t>Preceding</t>
  </si>
  <si>
    <t>Quarter</t>
  </si>
  <si>
    <t>Year Ended</t>
  </si>
  <si>
    <t>Property, Plant and Equipment</t>
  </si>
  <si>
    <t>Investment Property</t>
  </si>
  <si>
    <t>Investment in Associated Company</t>
  </si>
  <si>
    <t>Long Term Investments</t>
  </si>
  <si>
    <t>Current Assets</t>
  </si>
  <si>
    <t>Inventories</t>
  </si>
  <si>
    <t>Trade and others receivables</t>
  </si>
  <si>
    <t>Tax recoverable</t>
  </si>
  <si>
    <t>Cash and cash equivalents</t>
  </si>
  <si>
    <t>Current Liabilities</t>
  </si>
  <si>
    <t>Trade and other payables</t>
  </si>
  <si>
    <t>Borrowings</t>
  </si>
  <si>
    <t xml:space="preserve">Net current assets </t>
  </si>
  <si>
    <t>Share Capital</t>
  </si>
  <si>
    <t>Reserves</t>
  </si>
  <si>
    <t>Shareholders' Fund</t>
  </si>
  <si>
    <t>Minority shareholders' interests</t>
  </si>
  <si>
    <t>Long term and deferred liabilities</t>
  </si>
  <si>
    <t>Deferred taxation</t>
  </si>
  <si>
    <t>Condensed Consolidated Statements of Changes in Equity</t>
  </si>
  <si>
    <t>Share Premium</t>
  </si>
  <si>
    <t>Revaluation Reserve</t>
  </si>
  <si>
    <t>Capital Reserve</t>
  </si>
  <si>
    <t>Exchange Reserve</t>
  </si>
  <si>
    <t>Total</t>
  </si>
  <si>
    <t>(RM'000)</t>
  </si>
  <si>
    <t>Net loss for the period</t>
  </si>
  <si>
    <t>Currency translation differences</t>
  </si>
  <si>
    <t>Profit/(Loss) before tax</t>
  </si>
  <si>
    <t>Net profit/(loss) for the period</t>
  </si>
  <si>
    <t>JUAN KUANG (M) INDUSTRIAL BERHAD (Co. No. 73170-V)</t>
  </si>
  <si>
    <t>Accumulated Losses</t>
  </si>
  <si>
    <t>Balance at 1 February 2003</t>
  </si>
  <si>
    <t>Transfer from retained profit to capital reverse</t>
  </si>
  <si>
    <t>Condensed Consolidated Cash Flow Statements</t>
  </si>
  <si>
    <t>quarter</t>
  </si>
  <si>
    <t>Net Profit / (loss) before tax</t>
  </si>
  <si>
    <t>Adjustment for non-cash flow:-</t>
  </si>
  <si>
    <t>Depreciation of property, plant and equipment</t>
  </si>
  <si>
    <t>Results retained in associated company</t>
  </si>
  <si>
    <t>Interest expense</t>
  </si>
  <si>
    <t>Interest income</t>
  </si>
  <si>
    <t>Gain on disposal of property, plant and equipment</t>
  </si>
  <si>
    <t>Operating profit / (loss) before changes in working capital</t>
  </si>
  <si>
    <t>Changes in working capital</t>
  </si>
  <si>
    <t>Net Change in current assets</t>
  </si>
  <si>
    <t>Net Change in current liabilities</t>
  </si>
  <si>
    <t>Cash generated from / (used in) operating activities</t>
  </si>
  <si>
    <t>Net cash generated from / (used in) operating activities</t>
  </si>
  <si>
    <t>Investing Activities</t>
  </si>
  <si>
    <t>Interest received</t>
  </si>
  <si>
    <t>Financing Activities</t>
  </si>
  <si>
    <t>Interest paid</t>
  </si>
  <si>
    <t>Net increase / (decrease) in cash and cash equivalents</t>
  </si>
  <si>
    <t>Cash and cash equivalents at 1 February</t>
  </si>
  <si>
    <t>Taxation refund / (paid)</t>
  </si>
  <si>
    <t>Investment in Quoted Shares</t>
  </si>
  <si>
    <t>Drawdown / (repayment) of term loan</t>
  </si>
  <si>
    <t>Drawdwon / (repayment) of bank borrowings</t>
  </si>
  <si>
    <t>As at 31 Jan 2004</t>
  </si>
  <si>
    <t>for the 12 months ended 31 Jan 2004</t>
  </si>
  <si>
    <t>Plant and equipment written off</t>
  </si>
  <si>
    <t>Write down in value of property</t>
  </si>
  <si>
    <t>Goodwill written off</t>
  </si>
  <si>
    <t>Proceeds on disposal of property, plant and equipment</t>
  </si>
  <si>
    <t>Effect of acquisition of a subsidiary</t>
  </si>
  <si>
    <t>Acquisition of additional equity interest in a subsidiary</t>
  </si>
  <si>
    <t>Proceeds from issuance of shares</t>
  </si>
  <si>
    <t>Dividend paid to minority shareholders</t>
  </si>
  <si>
    <t>Repayment of hire purchase obligations</t>
  </si>
  <si>
    <t>Cash and cash equivalents at 31 Jan</t>
  </si>
  <si>
    <t>12 months quarter ended 31 Jan 2004</t>
  </si>
  <si>
    <t>Transfer from Revaluation Reserve to Defered Taxation</t>
  </si>
  <si>
    <t>Balance at 31 Jan 2004</t>
  </si>
  <si>
    <t>Condensed Consolidated Income Statements</t>
  </si>
  <si>
    <t>For the period ended 31 Jan 2004</t>
  </si>
  <si>
    <t>3 months ended 31 Jan</t>
  </si>
  <si>
    <t>12 months ended 31 Jan</t>
  </si>
  <si>
    <t>Operating Expenses</t>
  </si>
  <si>
    <t>Other Operating Income</t>
  </si>
  <si>
    <t>Profit/(Loss) from Operations</t>
  </si>
  <si>
    <t>Finance costs</t>
  </si>
  <si>
    <t>Share of profit of associated company</t>
  </si>
  <si>
    <t>Profit/(Loss) after tax</t>
  </si>
  <si>
    <t>Minority interests</t>
  </si>
  <si>
    <t>EPS - Basic (sen)</t>
  </si>
  <si>
    <t xml:space="preserve">        - Diluted (sen)</t>
  </si>
  <si>
    <t>Balance at 1 February 2002</t>
  </si>
  <si>
    <t>Issuance of shares</t>
  </si>
  <si>
    <t>Balance at 31 January 2003</t>
  </si>
  <si>
    <t>Purchase of property, plant and equipment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</si>
</sst>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m/yyyy"/>
    <numFmt numFmtId="174" formatCode="_(* #,##0.00000_);_(* \(#,##0.00000\);_(* &quot;-&quot;??_);_(@_)"/>
    <numFmt numFmtId="175" formatCode="_(* #,##0.0_);_(* \(#,##0.0\);_(* &quot;-&quot;??_);_(@_)"/>
    <numFmt numFmtId="176" formatCode="dd\-mm\-yyyy"/>
    <numFmt numFmtId="177" formatCode="dd\-mmm\-yyyy"/>
    <numFmt numFmtId="178" formatCode="_(* #,##0.000_);_(* \(#,##0.000\);_(* &quot;-&quot;??_);_(@_)"/>
    <numFmt numFmtId="179" formatCode="#,##0.000_);[Red]\(#,##0.000\)"/>
  </numFmts>
  <fonts count="11">
    <font>
      <sz val="10"/>
      <name val="Times New Roman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0" fontId="3" fillId="0" borderId="0" xfId="0" applyFont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1" fontId="0" fillId="0" borderId="0" xfId="15" applyFont="1" applyAlignment="1">
      <alignment/>
    </xf>
    <xf numFmtId="171" fontId="0" fillId="0" borderId="4" xfId="15" applyFont="1" applyBorder="1" applyAlignment="1">
      <alignment/>
    </xf>
    <xf numFmtId="172" fontId="3" fillId="0" borderId="2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3" fillId="0" borderId="5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0" fillId="0" borderId="6" xfId="15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9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2" fontId="0" fillId="0" borderId="7" xfId="15" applyNumberFormat="1" applyFont="1" applyBorder="1" applyAlignment="1">
      <alignment/>
    </xf>
    <xf numFmtId="171" fontId="0" fillId="0" borderId="0" xfId="15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3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1" fontId="4" fillId="0" borderId="4" xfId="15" applyFont="1" applyBorder="1" applyAlignment="1">
      <alignment/>
    </xf>
    <xf numFmtId="171" fontId="4" fillId="0" borderId="0" xfId="15" applyFont="1" applyBorder="1" applyAlignment="1">
      <alignment/>
    </xf>
    <xf numFmtId="0" fontId="4" fillId="0" borderId="0" xfId="0" applyFont="1" applyAlignment="1">
      <alignment/>
    </xf>
    <xf numFmtId="171" fontId="4" fillId="0" borderId="0" xfId="15" applyFont="1" applyAlignment="1">
      <alignment/>
    </xf>
    <xf numFmtId="172" fontId="4" fillId="0" borderId="0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14" fontId="3" fillId="0" borderId="0" xfId="0" applyNumberFormat="1" applyFont="1" applyAlignment="1">
      <alignment horizontal="center"/>
    </xf>
    <xf numFmtId="38" fontId="0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8" fontId="0" fillId="0" borderId="6" xfId="15" applyNumberFormat="1" applyFont="1" applyBorder="1" applyAlignment="1">
      <alignment/>
    </xf>
    <xf numFmtId="38" fontId="0" fillId="0" borderId="8" xfId="15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38" fontId="0" fillId="0" borderId="9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9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8" fontId="0" fillId="0" borderId="0" xfId="15" applyNumberFormat="1" applyFont="1" applyFill="1" applyAlignment="1">
      <alignment/>
    </xf>
    <xf numFmtId="172" fontId="0" fillId="0" borderId="5" xfId="15" applyNumberFormat="1" applyFont="1" applyBorder="1" applyAlignment="1">
      <alignment/>
    </xf>
    <xf numFmtId="172" fontId="3" fillId="0" borderId="10" xfId="15" applyNumberFormat="1" applyFont="1" applyBorder="1" applyAlignment="1">
      <alignment horizontal="center"/>
    </xf>
    <xf numFmtId="172" fontId="3" fillId="0" borderId="9" xfId="15" applyNumberFormat="1" applyFont="1" applyBorder="1" applyAlignment="1">
      <alignment horizontal="center"/>
    </xf>
    <xf numFmtId="172" fontId="3" fillId="0" borderId="1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14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37</xdr:row>
      <xdr:rowOff>19050</xdr:rowOff>
    </xdr:from>
    <xdr:to>
      <xdr:col>8</xdr:col>
      <xdr:colOff>19050</xdr:colOff>
      <xdr:row>39</xdr:row>
      <xdr:rowOff>19050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0" y="6181725"/>
          <a:ext cx="55245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Report for the year ended 31st January 2003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07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5</xdr:col>
      <xdr:colOff>771525</xdr:colOff>
      <xdr:row>50</xdr:row>
      <xdr:rowOff>19050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0" y="7972425"/>
          <a:ext cx="51816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Report for the year ended 31st January 2003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Report for the year ended 31st January 2002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5</xdr:col>
      <xdr:colOff>0</xdr:colOff>
      <xdr:row>57</xdr:row>
      <xdr:rowOff>9525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9525" y="9058275"/>
          <a:ext cx="5143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Report for the year ended 31st January 2003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0"/>
          <a:ext cx="817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Consolidatd Statements of Changes in Equity should be read in conjunction with the Annual Financial Report for the year ended 31st January 2002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34</xdr:row>
      <xdr:rowOff>9525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33350" y="5457825"/>
          <a:ext cx="8172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Report for the year ended 31st January 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8">
      <selection activeCell="A41" sqref="A41"/>
    </sheetView>
  </sheetViews>
  <sheetFormatPr defaultColWidth="9.33203125" defaultRowHeight="12.75"/>
  <cols>
    <col min="1" max="1" width="35.66015625" style="2" customWidth="1"/>
    <col min="2" max="2" width="12.66015625" style="2" customWidth="1"/>
    <col min="3" max="3" width="3.16015625" style="2" customWidth="1"/>
    <col min="4" max="4" width="12.66015625" style="2" customWidth="1"/>
    <col min="5" max="5" width="3.66015625" style="2" customWidth="1"/>
    <col min="6" max="6" width="12.66015625" style="2" customWidth="1"/>
    <col min="7" max="7" width="3.16015625" style="2" customWidth="1"/>
    <col min="8" max="8" width="12.66015625" style="2" customWidth="1"/>
    <col min="9" max="16384" width="10.33203125" style="2" customWidth="1"/>
  </cols>
  <sheetData>
    <row r="1" ht="18.75">
      <c r="A1" s="1" t="s">
        <v>40</v>
      </c>
    </row>
    <row r="3" ht="15.75">
      <c r="A3" s="3" t="s">
        <v>84</v>
      </c>
    </row>
    <row r="4" ht="15.75">
      <c r="A4" s="3" t="s">
        <v>85</v>
      </c>
    </row>
    <row r="7" spans="2:8" ht="12.75">
      <c r="B7" s="69" t="s">
        <v>86</v>
      </c>
      <c r="C7" s="70"/>
      <c r="D7" s="71"/>
      <c r="F7" s="69" t="s">
        <v>87</v>
      </c>
      <c r="G7" s="70"/>
      <c r="H7" s="71"/>
    </row>
    <row r="8" spans="2:8" ht="12.75">
      <c r="B8" s="35">
        <v>2004</v>
      </c>
      <c r="C8" s="4"/>
      <c r="D8" s="35">
        <v>2003</v>
      </c>
      <c r="F8" s="35">
        <v>2004</v>
      </c>
      <c r="G8" s="4"/>
      <c r="H8" s="35">
        <v>2003</v>
      </c>
    </row>
    <row r="9" spans="2:8" ht="12.75">
      <c r="B9" s="5" t="s">
        <v>0</v>
      </c>
      <c r="D9" s="5" t="s">
        <v>0</v>
      </c>
      <c r="F9" s="36" t="s">
        <v>0</v>
      </c>
      <c r="H9" s="36" t="s">
        <v>0</v>
      </c>
    </row>
    <row r="11" spans="1:8" ht="12.75">
      <c r="A11" s="6" t="s">
        <v>1</v>
      </c>
      <c r="B11" s="7">
        <v>30931</v>
      </c>
      <c r="C11" s="8"/>
      <c r="D11" s="39">
        <v>28706</v>
      </c>
      <c r="E11" s="8"/>
      <c r="F11" s="7">
        <v>113258</v>
      </c>
      <c r="G11" s="8"/>
      <c r="H11" s="39">
        <v>110927</v>
      </c>
    </row>
    <row r="12" spans="2:8" ht="12.75">
      <c r="B12" s="9"/>
      <c r="C12" s="8"/>
      <c r="D12" s="40"/>
      <c r="E12" s="8"/>
      <c r="F12" s="9"/>
      <c r="G12" s="8"/>
      <c r="H12" s="40"/>
    </row>
    <row r="13" spans="1:8" ht="12.75">
      <c r="A13" s="2" t="s">
        <v>88</v>
      </c>
      <c r="B13" s="9">
        <v>-34169</v>
      </c>
      <c r="C13" s="8"/>
      <c r="D13" s="40">
        <v>-32080</v>
      </c>
      <c r="E13" s="8"/>
      <c r="F13" s="9">
        <v>-110749</v>
      </c>
      <c r="G13" s="8"/>
      <c r="H13" s="40">
        <v>-118756</v>
      </c>
    </row>
    <row r="14" spans="2:8" ht="12.75">
      <c r="B14" s="9"/>
      <c r="C14" s="8"/>
      <c r="D14" s="40"/>
      <c r="E14" s="8"/>
      <c r="F14" s="9"/>
      <c r="G14" s="8"/>
      <c r="H14" s="40"/>
    </row>
    <row r="15" spans="1:8" ht="12.75">
      <c r="A15" s="2" t="s">
        <v>89</v>
      </c>
      <c r="B15" s="9">
        <v>2066</v>
      </c>
      <c r="C15" s="8"/>
      <c r="D15" s="40">
        <v>-250</v>
      </c>
      <c r="E15" s="8"/>
      <c r="F15" s="9">
        <v>2528</v>
      </c>
      <c r="G15" s="8"/>
      <c r="H15" s="40">
        <v>880</v>
      </c>
    </row>
    <row r="16" spans="2:8" ht="12.75">
      <c r="B16" s="9"/>
      <c r="C16" s="8"/>
      <c r="D16" s="41"/>
      <c r="E16" s="8"/>
      <c r="F16" s="41"/>
      <c r="G16" s="8"/>
      <c r="H16" s="41"/>
    </row>
    <row r="17" spans="1:8" ht="12.75">
      <c r="A17" s="6" t="s">
        <v>90</v>
      </c>
      <c r="B17" s="10">
        <v>-1172</v>
      </c>
      <c r="C17" s="8"/>
      <c r="D17" s="10">
        <v>-3624</v>
      </c>
      <c r="E17" s="8"/>
      <c r="F17" s="10">
        <v>5037</v>
      </c>
      <c r="G17" s="8"/>
      <c r="H17" s="10">
        <v>-6949</v>
      </c>
    </row>
    <row r="18" spans="2:8" ht="12.75">
      <c r="B18" s="7"/>
      <c r="C18" s="8"/>
      <c r="D18" s="7"/>
      <c r="E18" s="8"/>
      <c r="F18" s="7"/>
      <c r="G18" s="8"/>
      <c r="H18" s="7"/>
    </row>
    <row r="19" spans="1:8" ht="12.75">
      <c r="A19" s="2" t="s">
        <v>91</v>
      </c>
      <c r="B19" s="9">
        <v>-623</v>
      </c>
      <c r="C19" s="8"/>
      <c r="D19" s="40">
        <v>-637</v>
      </c>
      <c r="E19" s="8"/>
      <c r="F19" s="9">
        <v>-2679</v>
      </c>
      <c r="G19" s="8"/>
      <c r="H19" s="40">
        <v>-3062</v>
      </c>
    </row>
    <row r="20" spans="2:8" ht="12.75">
      <c r="B20" s="9"/>
      <c r="C20" s="8"/>
      <c r="D20" s="40"/>
      <c r="E20" s="8"/>
      <c r="F20" s="9"/>
      <c r="G20" s="8"/>
      <c r="H20" s="40"/>
    </row>
    <row r="21" spans="1:8" ht="12.75">
      <c r="A21" s="2" t="s">
        <v>92</v>
      </c>
      <c r="B21" s="9">
        <v>435</v>
      </c>
      <c r="C21" s="8"/>
      <c r="D21" s="40">
        <v>551</v>
      </c>
      <c r="E21" s="8"/>
      <c r="F21" s="9">
        <v>1885</v>
      </c>
      <c r="G21" s="8"/>
      <c r="H21" s="40">
        <v>2236</v>
      </c>
    </row>
    <row r="22" spans="2:8" ht="12.75">
      <c r="B22" s="9"/>
      <c r="C22" s="8"/>
      <c r="D22" s="9"/>
      <c r="E22" s="8"/>
      <c r="F22" s="9"/>
      <c r="G22" s="8"/>
      <c r="H22" s="9"/>
    </row>
    <row r="23" spans="1:8" ht="12.75">
      <c r="A23" s="6" t="s">
        <v>38</v>
      </c>
      <c r="B23" s="10">
        <v>-1360</v>
      </c>
      <c r="C23" s="8"/>
      <c r="D23" s="10">
        <v>-3710</v>
      </c>
      <c r="E23" s="8"/>
      <c r="F23" s="10">
        <v>4243</v>
      </c>
      <c r="G23" s="8"/>
      <c r="H23" s="10">
        <v>-7775</v>
      </c>
    </row>
    <row r="24" spans="1:8" ht="12.75">
      <c r="A24" s="6"/>
      <c r="B24" s="9"/>
      <c r="C24" s="8"/>
      <c r="D24" s="9"/>
      <c r="E24" s="8"/>
      <c r="F24" s="9"/>
      <c r="G24" s="8"/>
      <c r="H24" s="9"/>
    </row>
    <row r="25" spans="1:8" ht="12.75">
      <c r="A25" s="2" t="s">
        <v>2</v>
      </c>
      <c r="B25" s="9">
        <v>-1423</v>
      </c>
      <c r="C25" s="8"/>
      <c r="D25" s="40">
        <v>-499</v>
      </c>
      <c r="E25" s="8"/>
      <c r="F25" s="9">
        <v>-4161</v>
      </c>
      <c r="G25" s="8"/>
      <c r="H25" s="40">
        <v>-1645</v>
      </c>
    </row>
    <row r="26" spans="2:8" ht="12.75">
      <c r="B26" s="9"/>
      <c r="C26" s="8"/>
      <c r="D26" s="9"/>
      <c r="E26" s="8"/>
      <c r="F26" s="9"/>
      <c r="G26" s="8"/>
      <c r="H26" s="9"/>
    </row>
    <row r="27" spans="1:8" ht="12.75">
      <c r="A27" s="6" t="s">
        <v>93</v>
      </c>
      <c r="B27" s="10">
        <v>-2783</v>
      </c>
      <c r="C27" s="8"/>
      <c r="D27" s="10">
        <v>-4209</v>
      </c>
      <c r="E27" s="8"/>
      <c r="F27" s="10">
        <v>82</v>
      </c>
      <c r="G27" s="8"/>
      <c r="H27" s="10">
        <v>-9420</v>
      </c>
    </row>
    <row r="28" spans="1:8" ht="12.75">
      <c r="A28" s="6"/>
      <c r="B28" s="9"/>
      <c r="C28" s="8"/>
      <c r="D28" s="9"/>
      <c r="E28" s="8"/>
      <c r="F28" s="9"/>
      <c r="G28" s="8"/>
      <c r="H28" s="9"/>
    </row>
    <row r="29" spans="1:8" ht="12.75">
      <c r="A29" s="2" t="s">
        <v>94</v>
      </c>
      <c r="B29" s="9">
        <v>-502</v>
      </c>
      <c r="C29" s="8"/>
      <c r="D29" s="40">
        <v>-554</v>
      </c>
      <c r="E29" s="8"/>
      <c r="F29" s="9">
        <v>-5085</v>
      </c>
      <c r="G29" s="8"/>
      <c r="H29" s="40">
        <v>-4208</v>
      </c>
    </row>
    <row r="30" spans="2:8" ht="12.75">
      <c r="B30" s="9"/>
      <c r="C30" s="8"/>
      <c r="D30" s="9"/>
      <c r="E30" s="8"/>
      <c r="F30" s="9"/>
      <c r="G30" s="8"/>
      <c r="H30" s="9"/>
    </row>
    <row r="31" spans="1:8" ht="13.5" thickBot="1">
      <c r="A31" s="6" t="s">
        <v>39</v>
      </c>
      <c r="B31" s="37">
        <v>-3285</v>
      </c>
      <c r="C31" s="8"/>
      <c r="D31" s="37">
        <v>-4763</v>
      </c>
      <c r="E31" s="8"/>
      <c r="F31" s="37">
        <v>-5003</v>
      </c>
      <c r="G31" s="8"/>
      <c r="H31" s="37">
        <v>-13628</v>
      </c>
    </row>
    <row r="32" spans="2:8" ht="13.5" thickTop="1">
      <c r="B32" s="11"/>
      <c r="C32" s="11"/>
      <c r="D32" s="11"/>
      <c r="E32" s="11"/>
      <c r="F32" s="11"/>
      <c r="G32" s="11"/>
      <c r="H32" s="11"/>
    </row>
    <row r="33" spans="1:8" ht="12.75">
      <c r="A33" s="2" t="s">
        <v>95</v>
      </c>
      <c r="B33" s="12">
        <v>-6.2</v>
      </c>
      <c r="C33" s="11"/>
      <c r="D33" s="42">
        <v>-9.07</v>
      </c>
      <c r="E33" s="11"/>
      <c r="F33" s="12">
        <v>-9.44</v>
      </c>
      <c r="G33" s="11"/>
      <c r="H33" s="42">
        <v>-25.94</v>
      </c>
    </row>
    <row r="34" spans="2:8" ht="12.75">
      <c r="B34" s="38"/>
      <c r="C34" s="11"/>
      <c r="D34" s="43"/>
      <c r="E34" s="11"/>
      <c r="F34" s="38"/>
      <c r="G34" s="11"/>
      <c r="H34" s="43"/>
    </row>
    <row r="35" spans="1:8" ht="12.75">
      <c r="A35" s="2" t="s">
        <v>96</v>
      </c>
      <c r="B35" s="12">
        <v>-4.463422946610551</v>
      </c>
      <c r="C35" s="11"/>
      <c r="D35" s="42">
        <v>-5.609878010879895</v>
      </c>
      <c r="E35" s="11"/>
      <c r="F35" s="12">
        <v>-6.031823299811211</v>
      </c>
      <c r="G35" s="11"/>
      <c r="H35" s="42">
        <v>-14.529031421394507</v>
      </c>
    </row>
  </sheetData>
  <mergeCells count="2">
    <mergeCell ref="B7:D7"/>
    <mergeCell ref="F7:H7"/>
  </mergeCells>
  <printOptions/>
  <pageMargins left="0.75" right="0.75" top="1" bottom="1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0">
      <selection activeCell="A1" sqref="A1"/>
    </sheetView>
  </sheetViews>
  <sheetFormatPr defaultColWidth="9.33203125" defaultRowHeight="12.75"/>
  <cols>
    <col min="1" max="1" width="42.33203125" style="2" customWidth="1"/>
    <col min="2" max="2" width="11.5" style="2" customWidth="1"/>
    <col min="3" max="3" width="4.5" style="2" customWidth="1"/>
    <col min="4" max="4" width="15" style="2" customWidth="1"/>
    <col min="5" max="5" width="3.83203125" style="2" customWidth="1"/>
    <col min="6" max="6" width="13.66015625" style="2" customWidth="1"/>
    <col min="7" max="16384" width="10.33203125" style="2" customWidth="1"/>
  </cols>
  <sheetData>
    <row r="1" ht="18.75">
      <c r="A1" s="1" t="s">
        <v>40</v>
      </c>
    </row>
    <row r="3" spans="1:3" ht="15.75">
      <c r="A3" s="3" t="s">
        <v>3</v>
      </c>
      <c r="B3" s="6"/>
      <c r="C3" s="6"/>
    </row>
    <row r="4" spans="1:3" ht="15.75">
      <c r="A4" s="3" t="s">
        <v>69</v>
      </c>
      <c r="B4" s="6"/>
      <c r="C4" s="6"/>
    </row>
    <row r="6" spans="4:6" ht="12.75">
      <c r="D6" s="13" t="s">
        <v>4</v>
      </c>
      <c r="E6" s="14"/>
      <c r="F6" s="13" t="s">
        <v>5</v>
      </c>
    </row>
    <row r="7" spans="4:6" ht="12.75">
      <c r="D7" s="15" t="s">
        <v>6</v>
      </c>
      <c r="E7" s="14"/>
      <c r="F7" s="15" t="s">
        <v>7</v>
      </c>
    </row>
    <row r="8" spans="4:6" ht="12.75">
      <c r="D8" s="15" t="s">
        <v>8</v>
      </c>
      <c r="E8" s="14"/>
      <c r="F8" s="15" t="s">
        <v>9</v>
      </c>
    </row>
    <row r="9" spans="4:6" ht="12.75">
      <c r="D9" s="61">
        <v>38017</v>
      </c>
      <c r="E9" s="16"/>
      <c r="F9" s="61">
        <v>37652</v>
      </c>
    </row>
    <row r="10" spans="2:6" ht="12.75">
      <c r="B10" s="17"/>
      <c r="D10" s="5" t="s">
        <v>0</v>
      </c>
      <c r="E10" s="14"/>
      <c r="F10" s="5" t="s">
        <v>0</v>
      </c>
    </row>
    <row r="12" spans="1:8" ht="12.75">
      <c r="A12" s="6" t="s">
        <v>10</v>
      </c>
      <c r="B12" s="18"/>
      <c r="C12" s="6"/>
      <c r="D12" s="7">
        <v>37442</v>
      </c>
      <c r="E12" s="8"/>
      <c r="F12" s="39">
        <v>41984</v>
      </c>
      <c r="H12" s="21"/>
    </row>
    <row r="13" spans="4:6" ht="12.75">
      <c r="D13" s="9"/>
      <c r="E13" s="8"/>
      <c r="F13" s="40"/>
    </row>
    <row r="14" spans="1:6" ht="12.75">
      <c r="A14" s="6" t="s">
        <v>11</v>
      </c>
      <c r="D14" s="9">
        <v>1879</v>
      </c>
      <c r="E14" s="8"/>
      <c r="F14" s="40">
        <v>2048</v>
      </c>
    </row>
    <row r="15" spans="4:6" ht="12.75">
      <c r="D15" s="9"/>
      <c r="E15" s="8"/>
      <c r="F15" s="40"/>
    </row>
    <row r="16" spans="1:6" ht="12.75">
      <c r="A16" s="6" t="s">
        <v>12</v>
      </c>
      <c r="D16" s="9">
        <v>8383</v>
      </c>
      <c r="E16" s="8"/>
      <c r="F16" s="40">
        <v>6717</v>
      </c>
    </row>
    <row r="17" spans="4:6" ht="12.75">
      <c r="D17" s="9"/>
      <c r="E17" s="8"/>
      <c r="F17" s="40"/>
    </row>
    <row r="18" spans="1:6" ht="12.75">
      <c r="A18" s="6" t="s">
        <v>13</v>
      </c>
      <c r="D18" s="9">
        <v>5273</v>
      </c>
      <c r="E18" s="8"/>
      <c r="F18" s="40">
        <v>4568</v>
      </c>
    </row>
    <row r="19" spans="4:6" ht="12.75">
      <c r="D19" s="10">
        <f>SUM(D12:D18)</f>
        <v>52977</v>
      </c>
      <c r="E19" s="8"/>
      <c r="F19" s="10">
        <v>55317</v>
      </c>
    </row>
    <row r="20" spans="4:6" ht="12.75">
      <c r="D20" s="8"/>
      <c r="E20" s="8"/>
      <c r="F20" s="8"/>
    </row>
    <row r="21" spans="1:6" ht="12.75">
      <c r="A21" s="6" t="s">
        <v>14</v>
      </c>
      <c r="D21" s="8"/>
      <c r="E21" s="8"/>
      <c r="F21" s="8"/>
    </row>
    <row r="22" spans="1:6" ht="12.75">
      <c r="A22" s="19" t="s">
        <v>15</v>
      </c>
      <c r="B22" s="19"/>
      <c r="C22" s="19"/>
      <c r="D22" s="7">
        <v>19939</v>
      </c>
      <c r="E22" s="8"/>
      <c r="F22" s="39">
        <v>28018</v>
      </c>
    </row>
    <row r="23" spans="1:6" ht="12.75">
      <c r="A23" s="19" t="s">
        <v>16</v>
      </c>
      <c r="B23" s="19"/>
      <c r="C23" s="19"/>
      <c r="D23" s="9">
        <v>34440</v>
      </c>
      <c r="E23" s="8"/>
      <c r="F23" s="40">
        <v>27461</v>
      </c>
    </row>
    <row r="24" spans="1:6" ht="12.75">
      <c r="A24" s="19" t="s">
        <v>17</v>
      </c>
      <c r="B24" s="19"/>
      <c r="C24" s="19"/>
      <c r="D24" s="9">
        <v>695</v>
      </c>
      <c r="E24" s="8"/>
      <c r="F24" s="40">
        <v>2030</v>
      </c>
    </row>
    <row r="25" spans="1:6" ht="12.75">
      <c r="A25" s="19" t="s">
        <v>18</v>
      </c>
      <c r="B25" s="19"/>
      <c r="C25" s="19"/>
      <c r="D25" s="9">
        <v>17240</v>
      </c>
      <c r="E25" s="8"/>
      <c r="F25" s="40">
        <v>19180</v>
      </c>
    </row>
    <row r="26" spans="1:6" ht="12.75">
      <c r="A26" s="19"/>
      <c r="B26" s="19"/>
      <c r="C26" s="19"/>
      <c r="D26" s="10">
        <f>SUM(D22:D25)</f>
        <v>72314</v>
      </c>
      <c r="E26" s="8"/>
      <c r="F26" s="10">
        <v>76689</v>
      </c>
    </row>
    <row r="27" spans="4:6" ht="12.75">
      <c r="D27" s="8"/>
      <c r="E27" s="8"/>
      <c r="F27" s="8"/>
    </row>
    <row r="28" spans="1:6" ht="12.75">
      <c r="A28" s="6" t="s">
        <v>19</v>
      </c>
      <c r="D28" s="8"/>
      <c r="E28" s="8"/>
      <c r="F28" s="8"/>
    </row>
    <row r="29" spans="1:6" ht="12.75">
      <c r="A29" s="19" t="s">
        <v>20</v>
      </c>
      <c r="D29" s="7">
        <v>11921</v>
      </c>
      <c r="E29" s="8"/>
      <c r="F29" s="39">
        <v>13586</v>
      </c>
    </row>
    <row r="30" spans="1:6" ht="12.75">
      <c r="A30" s="19" t="s">
        <v>21</v>
      </c>
      <c r="B30" s="18"/>
      <c r="C30" s="19"/>
      <c r="D30" s="9">
        <v>20130</v>
      </c>
      <c r="E30" s="8"/>
      <c r="F30" s="40">
        <v>27600</v>
      </c>
    </row>
    <row r="31" spans="1:6" ht="12.75">
      <c r="A31" s="19" t="s">
        <v>2</v>
      </c>
      <c r="B31" s="19"/>
      <c r="C31" s="19"/>
      <c r="D31" s="9">
        <v>1677</v>
      </c>
      <c r="E31" s="8"/>
      <c r="F31" s="40">
        <v>94</v>
      </c>
    </row>
    <row r="32" spans="1:6" ht="12.75">
      <c r="A32" s="19"/>
      <c r="B32" s="19"/>
      <c r="C32" s="19"/>
      <c r="D32" s="10">
        <f>SUM(D29:D31)</f>
        <v>33728</v>
      </c>
      <c r="E32" s="8"/>
      <c r="F32" s="10">
        <v>41280</v>
      </c>
    </row>
    <row r="33" spans="1:6" ht="12.75">
      <c r="A33" s="19"/>
      <c r="B33" s="19"/>
      <c r="C33" s="19"/>
      <c r="D33" s="20"/>
      <c r="E33" s="8"/>
      <c r="F33" s="20"/>
    </row>
    <row r="34" spans="1:6" ht="12.75">
      <c r="A34" s="6" t="s">
        <v>22</v>
      </c>
      <c r="D34" s="8">
        <f>+D26-D32</f>
        <v>38586</v>
      </c>
      <c r="E34" s="8"/>
      <c r="F34" s="8">
        <v>35409</v>
      </c>
    </row>
    <row r="35" spans="1:6" ht="12.75">
      <c r="A35" s="6"/>
      <c r="D35" s="8"/>
      <c r="E35" s="8"/>
      <c r="F35" s="8"/>
    </row>
    <row r="36" spans="1:6" ht="13.5" thickBot="1">
      <c r="A36" s="21"/>
      <c r="B36" s="21"/>
      <c r="C36" s="21"/>
      <c r="D36" s="22">
        <f>+D34+D19</f>
        <v>91563</v>
      </c>
      <c r="E36" s="23"/>
      <c r="F36" s="22">
        <v>90726</v>
      </c>
    </row>
    <row r="37" spans="4:6" ht="13.5" thickTop="1">
      <c r="D37" s="8"/>
      <c r="E37" s="8"/>
      <c r="F37" s="8"/>
    </row>
    <row r="38" spans="4:6" ht="12.75">
      <c r="D38" s="8"/>
      <c r="E38" s="8"/>
      <c r="F38" s="8"/>
    </row>
    <row r="39" spans="1:6" ht="12.75">
      <c r="A39" s="6" t="s">
        <v>23</v>
      </c>
      <c r="D39" s="20">
        <v>53020</v>
      </c>
      <c r="E39" s="20"/>
      <c r="F39" s="46">
        <v>53020</v>
      </c>
    </row>
    <row r="40" spans="1:6" ht="12.75">
      <c r="A40" s="6" t="s">
        <v>24</v>
      </c>
      <c r="D40" s="24">
        <v>-11410</v>
      </c>
      <c r="E40" s="20"/>
      <c r="F40" s="47">
        <v>-6199</v>
      </c>
    </row>
    <row r="41" spans="1:6" ht="12.75">
      <c r="A41" s="6" t="s">
        <v>25</v>
      </c>
      <c r="B41" s="19"/>
      <c r="C41" s="19"/>
      <c r="D41" s="8">
        <f>SUM(D39:D40)</f>
        <v>41610</v>
      </c>
      <c r="E41" s="8"/>
      <c r="F41" s="8">
        <v>46821</v>
      </c>
    </row>
    <row r="42" spans="1:6" ht="12.75">
      <c r="A42" s="6" t="s">
        <v>26</v>
      </c>
      <c r="D42" s="8">
        <v>37841</v>
      </c>
      <c r="E42" s="8"/>
      <c r="F42" s="48">
        <v>32598</v>
      </c>
    </row>
    <row r="43" spans="1:6" ht="12.75">
      <c r="A43" s="6" t="s">
        <v>27</v>
      </c>
      <c r="D43" s="8"/>
      <c r="E43" s="8"/>
      <c r="F43" s="8"/>
    </row>
    <row r="44" spans="1:6" ht="12.75">
      <c r="A44" s="19" t="s">
        <v>21</v>
      </c>
      <c r="B44" s="18"/>
      <c r="D44" s="8">
        <v>10855</v>
      </c>
      <c r="E44" s="8"/>
      <c r="F44" s="48">
        <v>10681</v>
      </c>
    </row>
    <row r="45" spans="1:6" ht="12.75">
      <c r="A45" s="19" t="s">
        <v>28</v>
      </c>
      <c r="D45" s="8">
        <v>1257</v>
      </c>
      <c r="E45" s="8"/>
      <c r="F45" s="48">
        <v>626</v>
      </c>
    </row>
    <row r="46" spans="4:6" ht="13.5" thickBot="1">
      <c r="D46" s="22">
        <f>SUM(D41:D45)</f>
        <v>91563</v>
      </c>
      <c r="E46" s="23"/>
      <c r="F46" s="22">
        <v>90726</v>
      </c>
    </row>
    <row r="47" spans="4:6" ht="13.5" thickTop="1">
      <c r="D47" s="11"/>
      <c r="E47" s="11"/>
      <c r="F47" s="8"/>
    </row>
    <row r="48" spans="4:6" ht="12.75">
      <c r="D48" s="11"/>
      <c r="E48" s="11"/>
      <c r="F48" s="8"/>
    </row>
    <row r="49" spans="4:6" ht="12.75">
      <c r="D49" s="11"/>
      <c r="E49" s="11"/>
      <c r="F49" s="8"/>
    </row>
    <row r="50" spans="4:6" ht="12.75">
      <c r="D50" s="11"/>
      <c r="E50" s="11"/>
      <c r="F50" s="8"/>
    </row>
    <row r="51" spans="4:6" ht="12.75">
      <c r="D51" s="11"/>
      <c r="E51" s="11"/>
      <c r="F51" s="8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6">
      <selection activeCell="B12" sqref="B12"/>
    </sheetView>
  </sheetViews>
  <sheetFormatPr defaultColWidth="9.33203125" defaultRowHeight="12.75"/>
  <cols>
    <col min="1" max="1" width="3.5" style="2" customWidth="1"/>
    <col min="2" max="2" width="54.66015625" style="2" customWidth="1"/>
    <col min="3" max="3" width="14.16015625" style="2" customWidth="1"/>
    <col min="4" max="4" width="3.66015625" style="2" customWidth="1"/>
    <col min="5" max="5" width="14.16015625" style="2" customWidth="1"/>
    <col min="6" max="6" width="6.5" style="2" customWidth="1"/>
    <col min="7" max="7" width="34.16015625" style="44" customWidth="1"/>
    <col min="8" max="16384" width="10.33203125" style="2" customWidth="1"/>
  </cols>
  <sheetData>
    <row r="1" ht="18.75">
      <c r="A1" s="1" t="s">
        <v>40</v>
      </c>
    </row>
    <row r="3" spans="1:2" ht="15.75">
      <c r="A3" s="3" t="s">
        <v>44</v>
      </c>
      <c r="B3" s="6"/>
    </row>
    <row r="4" spans="1:2" ht="15.75">
      <c r="A4" s="3" t="s">
        <v>70</v>
      </c>
      <c r="B4" s="6"/>
    </row>
    <row r="5" ht="12.75">
      <c r="G5" s="62"/>
    </row>
    <row r="6" spans="3:7" ht="12.75">
      <c r="C6" s="14" t="s">
        <v>4</v>
      </c>
      <c r="D6" s="14"/>
      <c r="E6" s="14" t="s">
        <v>4</v>
      </c>
      <c r="F6" s="14"/>
      <c r="G6" s="63"/>
    </row>
    <row r="7" spans="3:7" ht="12.75">
      <c r="C7" s="14" t="s">
        <v>45</v>
      </c>
      <c r="D7" s="14"/>
      <c r="E7" s="14" t="s">
        <v>45</v>
      </c>
      <c r="F7" s="14"/>
      <c r="G7" s="63"/>
    </row>
    <row r="8" spans="3:7" ht="12.75">
      <c r="C8" s="64">
        <v>38017</v>
      </c>
      <c r="D8" s="49"/>
      <c r="E8" s="64">
        <v>37652</v>
      </c>
      <c r="F8" s="49"/>
      <c r="G8" s="65"/>
    </row>
    <row r="10" spans="1:7" ht="12.75">
      <c r="A10" s="2" t="s">
        <v>46</v>
      </c>
      <c r="C10" s="50">
        <v>4243</v>
      </c>
      <c r="D10" s="50"/>
      <c r="E10" s="50">
        <v>-7775</v>
      </c>
      <c r="F10" s="50"/>
      <c r="G10" s="45"/>
    </row>
    <row r="11" spans="3:7" ht="12.75">
      <c r="C11" s="50"/>
      <c r="D11" s="50"/>
      <c r="E11" s="50"/>
      <c r="F11" s="50"/>
      <c r="G11" s="45"/>
    </row>
    <row r="12" spans="1:7" ht="12.75">
      <c r="A12" s="2" t="s">
        <v>47</v>
      </c>
      <c r="C12" s="50"/>
      <c r="D12" s="50"/>
      <c r="E12" s="50"/>
      <c r="F12" s="50"/>
      <c r="G12" s="45"/>
    </row>
    <row r="13" spans="2:7" ht="12.75">
      <c r="B13" s="2" t="s">
        <v>48</v>
      </c>
      <c r="C13" s="50">
        <v>8233</v>
      </c>
      <c r="D13" s="50"/>
      <c r="E13" s="50">
        <v>7921</v>
      </c>
      <c r="F13" s="50"/>
      <c r="G13" s="45"/>
    </row>
    <row r="14" spans="2:9" ht="12.75">
      <c r="B14" s="2" t="s">
        <v>49</v>
      </c>
      <c r="C14" s="50">
        <v>-1885</v>
      </c>
      <c r="D14" s="51"/>
      <c r="E14" s="50">
        <v>-1192</v>
      </c>
      <c r="F14" s="51"/>
      <c r="G14" s="66"/>
      <c r="I14" s="34"/>
    </row>
    <row r="15" spans="2:7" ht="12.75">
      <c r="B15" s="2" t="s">
        <v>50</v>
      </c>
      <c r="C15" s="50">
        <v>2679</v>
      </c>
      <c r="D15" s="50"/>
      <c r="E15" s="50">
        <v>2827</v>
      </c>
      <c r="F15" s="50"/>
      <c r="G15" s="45"/>
    </row>
    <row r="16" spans="2:7" ht="12.75">
      <c r="B16" s="2" t="s">
        <v>51</v>
      </c>
      <c r="C16" s="50">
        <v>-405</v>
      </c>
      <c r="D16" s="51"/>
      <c r="E16" s="50">
        <v>-518</v>
      </c>
      <c r="F16" s="51"/>
      <c r="G16" s="45"/>
    </row>
    <row r="17" spans="2:7" ht="12.75">
      <c r="B17" s="2" t="s">
        <v>71</v>
      </c>
      <c r="C17" s="50">
        <v>80</v>
      </c>
      <c r="D17" s="51"/>
      <c r="E17" s="50">
        <v>48</v>
      </c>
      <c r="F17" s="51"/>
      <c r="G17" s="45"/>
    </row>
    <row r="18" spans="2:7" ht="12.75">
      <c r="B18" s="2" t="s">
        <v>72</v>
      </c>
      <c r="C18" s="50">
        <v>391.04</v>
      </c>
      <c r="D18" s="51"/>
      <c r="E18" s="50"/>
      <c r="F18" s="51"/>
      <c r="G18" s="45"/>
    </row>
    <row r="19" spans="2:7" ht="12.75">
      <c r="B19" s="2" t="s">
        <v>73</v>
      </c>
      <c r="C19" s="8">
        <v>3.233</v>
      </c>
      <c r="D19" s="51"/>
      <c r="E19" s="50">
        <v>93</v>
      </c>
      <c r="F19" s="51"/>
      <c r="G19" s="45"/>
    </row>
    <row r="20" spans="2:7" ht="12.75">
      <c r="B20" s="2" t="s">
        <v>52</v>
      </c>
      <c r="C20" s="50">
        <v>-1205</v>
      </c>
      <c r="D20" s="51"/>
      <c r="E20" s="52">
        <v>-251</v>
      </c>
      <c r="F20" s="51"/>
      <c r="G20" s="45"/>
    </row>
    <row r="21" spans="1:7" ht="12.75">
      <c r="A21" s="2" t="s">
        <v>53</v>
      </c>
      <c r="C21" s="53">
        <v>12134.273000000001</v>
      </c>
      <c r="D21" s="54"/>
      <c r="E21" s="54">
        <v>1153</v>
      </c>
      <c r="F21" s="54"/>
      <c r="G21" s="45"/>
    </row>
    <row r="22" spans="3:7" ht="12.75">
      <c r="C22" s="50"/>
      <c r="D22" s="50"/>
      <c r="E22" s="50"/>
      <c r="F22" s="50"/>
      <c r="G22" s="45"/>
    </row>
    <row r="23" spans="1:7" ht="12.75">
      <c r="A23" s="2" t="s">
        <v>54</v>
      </c>
      <c r="C23" s="50"/>
      <c r="D23" s="50"/>
      <c r="E23" s="50"/>
      <c r="F23" s="50"/>
      <c r="G23" s="45"/>
    </row>
    <row r="24" spans="2:7" ht="12.75">
      <c r="B24" s="2" t="s">
        <v>55</v>
      </c>
      <c r="C24" s="67">
        <v>1119</v>
      </c>
      <c r="D24" s="50"/>
      <c r="E24" s="50">
        <v>22239</v>
      </c>
      <c r="F24" s="50"/>
      <c r="G24" s="66"/>
    </row>
    <row r="25" spans="2:7" ht="12.75">
      <c r="B25" s="2" t="s">
        <v>56</v>
      </c>
      <c r="C25" s="50">
        <v>-1698</v>
      </c>
      <c r="D25" s="51"/>
      <c r="E25" s="55">
        <v>937</v>
      </c>
      <c r="F25" s="51"/>
      <c r="G25" s="66"/>
    </row>
    <row r="26" spans="1:7" ht="12.75">
      <c r="A26" s="2" t="s">
        <v>57</v>
      </c>
      <c r="C26" s="53">
        <v>11555.273000000001</v>
      </c>
      <c r="D26" s="54"/>
      <c r="E26" s="54">
        <v>24329</v>
      </c>
      <c r="F26" s="54"/>
      <c r="G26" s="45"/>
    </row>
    <row r="27" spans="3:7" ht="12.75">
      <c r="C27" s="50"/>
      <c r="D27" s="50"/>
      <c r="E27" s="50"/>
      <c r="F27" s="50"/>
      <c r="G27" s="45"/>
    </row>
    <row r="28" spans="2:7" ht="12.75">
      <c r="B28" s="2" t="s">
        <v>65</v>
      </c>
      <c r="C28" s="50">
        <v>-744</v>
      </c>
      <c r="D28" s="51"/>
      <c r="E28" s="52">
        <v>-502</v>
      </c>
      <c r="F28" s="51"/>
      <c r="G28" s="45"/>
    </row>
    <row r="29" spans="1:7" ht="12.75">
      <c r="A29" s="2" t="s">
        <v>58</v>
      </c>
      <c r="C29" s="53">
        <v>10811.273000000001</v>
      </c>
      <c r="D29" s="54"/>
      <c r="E29" s="54">
        <v>23827</v>
      </c>
      <c r="F29" s="54"/>
      <c r="G29" s="45"/>
    </row>
    <row r="30" spans="3:7" ht="12.75">
      <c r="C30" s="50"/>
      <c r="D30" s="50"/>
      <c r="E30" s="50"/>
      <c r="F30" s="50"/>
      <c r="G30" s="45"/>
    </row>
    <row r="31" spans="1:7" ht="12.75">
      <c r="A31" s="2" t="s">
        <v>59</v>
      </c>
      <c r="C31" s="50"/>
      <c r="D31" s="50"/>
      <c r="E31" s="50"/>
      <c r="F31" s="50"/>
      <c r="G31" s="45"/>
    </row>
    <row r="32" spans="2:7" ht="12.75">
      <c r="B32" s="2" t="s">
        <v>100</v>
      </c>
      <c r="C32" s="50">
        <v>-5657</v>
      </c>
      <c r="D32" s="51"/>
      <c r="E32" s="50">
        <v>-12175</v>
      </c>
      <c r="F32" s="51"/>
      <c r="G32" s="45"/>
    </row>
    <row r="33" spans="2:7" ht="12.75">
      <c r="B33" s="2" t="s">
        <v>74</v>
      </c>
      <c r="C33" s="50">
        <v>2916</v>
      </c>
      <c r="D33" s="50"/>
      <c r="E33" s="50">
        <v>293</v>
      </c>
      <c r="F33" s="50"/>
      <c r="G33" s="45"/>
    </row>
    <row r="34" spans="2:7" ht="12.75">
      <c r="B34" s="2" t="s">
        <v>60</v>
      </c>
      <c r="C34" s="50">
        <v>405</v>
      </c>
      <c r="D34" s="50"/>
      <c r="E34" s="50">
        <v>518</v>
      </c>
      <c r="F34" s="50"/>
      <c r="G34" s="45"/>
    </row>
    <row r="35" spans="2:7" ht="12.75">
      <c r="B35" s="2" t="s">
        <v>75</v>
      </c>
      <c r="C35" s="50">
        <v>263</v>
      </c>
      <c r="D35" s="50"/>
      <c r="E35" s="50"/>
      <c r="F35" s="50"/>
      <c r="G35" s="45"/>
    </row>
    <row r="36" spans="2:7" ht="12.75">
      <c r="B36" s="2" t="s">
        <v>76</v>
      </c>
      <c r="C36" s="8">
        <v>0</v>
      </c>
      <c r="D36" s="50"/>
      <c r="E36" s="50">
        <v>-100</v>
      </c>
      <c r="F36" s="50"/>
      <c r="G36" s="45"/>
    </row>
    <row r="37" spans="2:7" ht="12.75">
      <c r="B37" s="2" t="s">
        <v>66</v>
      </c>
      <c r="C37" s="50">
        <v>-705</v>
      </c>
      <c r="D37" s="50"/>
      <c r="E37" s="8">
        <v>0</v>
      </c>
      <c r="F37" s="50"/>
      <c r="G37" s="45"/>
    </row>
    <row r="38" spans="3:7" ht="12.75">
      <c r="C38" s="56">
        <v>-2778</v>
      </c>
      <c r="D38" s="57"/>
      <c r="E38" s="56">
        <v>-11464</v>
      </c>
      <c r="F38" s="57"/>
      <c r="G38" s="45"/>
    </row>
    <row r="39" spans="3:7" ht="12.75">
      <c r="C39" s="50"/>
      <c r="D39" s="50"/>
      <c r="E39" s="50"/>
      <c r="F39" s="50"/>
      <c r="G39" s="45"/>
    </row>
    <row r="40" spans="1:6" ht="12.75">
      <c r="A40" s="2" t="s">
        <v>61</v>
      </c>
      <c r="C40" s="58"/>
      <c r="D40" s="58"/>
      <c r="E40" s="58"/>
      <c r="F40" s="58"/>
    </row>
    <row r="41" spans="2:6" ht="12.75">
      <c r="B41" s="2" t="s">
        <v>62</v>
      </c>
      <c r="C41" s="50">
        <v>-2679</v>
      </c>
      <c r="D41" s="51"/>
      <c r="E41" s="50">
        <v>-2827</v>
      </c>
      <c r="F41" s="51"/>
    </row>
    <row r="42" spans="2:6" ht="12.75">
      <c r="B42" s="2" t="s">
        <v>77</v>
      </c>
      <c r="C42" s="8">
        <v>0</v>
      </c>
      <c r="D42" s="51"/>
      <c r="E42" s="50">
        <v>2920</v>
      </c>
      <c r="F42" s="51"/>
    </row>
    <row r="43" spans="2:6" ht="12.75">
      <c r="B43" s="2" t="s">
        <v>78</v>
      </c>
      <c r="C43" s="8">
        <v>0</v>
      </c>
      <c r="D43" s="51"/>
      <c r="E43" s="50">
        <v>-40</v>
      </c>
      <c r="F43" s="51"/>
    </row>
    <row r="44" spans="2:6" ht="12.75">
      <c r="B44" s="2" t="s">
        <v>79</v>
      </c>
      <c r="C44" s="8">
        <v>0</v>
      </c>
      <c r="D44" s="51"/>
      <c r="E44" s="50">
        <v>-1</v>
      </c>
      <c r="F44" s="51"/>
    </row>
    <row r="45" spans="2:6" ht="12.75">
      <c r="B45" s="2" t="s">
        <v>67</v>
      </c>
      <c r="C45" s="50">
        <v>4666.60067</v>
      </c>
      <c r="D45" s="51"/>
      <c r="E45" s="50">
        <v>-9015</v>
      </c>
      <c r="F45" s="51"/>
    </row>
    <row r="46" spans="2:7" ht="12.75">
      <c r="B46" s="2" t="s">
        <v>68</v>
      </c>
      <c r="C46" s="50">
        <v>-11600.53</v>
      </c>
      <c r="D46" s="51"/>
      <c r="E46" s="50">
        <v>-1659</v>
      </c>
      <c r="F46" s="51"/>
      <c r="G46" s="66"/>
    </row>
    <row r="47" spans="3:6" ht="12.75">
      <c r="C47" s="56">
        <v>-9612.92933</v>
      </c>
      <c r="D47" s="57"/>
      <c r="E47" s="56">
        <v>-10622</v>
      </c>
      <c r="F47" s="57"/>
    </row>
    <row r="48" spans="3:6" ht="12.75">
      <c r="C48" s="58"/>
      <c r="D48" s="58"/>
      <c r="E48" s="58"/>
      <c r="F48" s="58"/>
    </row>
    <row r="49" spans="1:6" ht="12.75">
      <c r="A49" s="2" t="s">
        <v>63</v>
      </c>
      <c r="C49" s="58">
        <v>-1579.6563299999998</v>
      </c>
      <c r="D49" s="58"/>
      <c r="E49" s="58">
        <v>1741</v>
      </c>
      <c r="F49" s="58"/>
    </row>
    <row r="50" spans="3:6" ht="12.75">
      <c r="C50" s="58"/>
      <c r="D50" s="58"/>
      <c r="E50" s="58"/>
      <c r="F50" s="58"/>
    </row>
    <row r="51" spans="1:6" ht="12.75">
      <c r="A51" s="2" t="s">
        <v>64</v>
      </c>
      <c r="C51" s="50">
        <v>18820</v>
      </c>
      <c r="D51" s="50"/>
      <c r="E51" s="50">
        <v>17079</v>
      </c>
      <c r="F51" s="50"/>
    </row>
    <row r="52" spans="3:6" ht="12.75">
      <c r="C52" s="58"/>
      <c r="D52" s="58"/>
      <c r="E52" s="58"/>
      <c r="F52" s="58"/>
    </row>
    <row r="53" spans="1:6" ht="12.75">
      <c r="A53" s="2" t="s">
        <v>80</v>
      </c>
      <c r="C53" s="59">
        <v>17240.343670000002</v>
      </c>
      <c r="D53" s="60"/>
      <c r="E53" s="59">
        <v>18820</v>
      </c>
      <c r="F53" s="60"/>
    </row>
    <row r="54" spans="3:6" ht="12.75">
      <c r="C54" s="21"/>
      <c r="D54" s="21"/>
      <c r="E54" s="21"/>
      <c r="F54" s="21"/>
    </row>
    <row r="55" spans="3:6" ht="12.75">
      <c r="C55" s="21"/>
      <c r="D55" s="21"/>
      <c r="E55" s="21"/>
      <c r="F55" s="21"/>
    </row>
    <row r="56" spans="3:6" ht="12.75">
      <c r="C56" s="21"/>
      <c r="D56" s="21"/>
      <c r="E56" s="21"/>
      <c r="F56" s="21"/>
    </row>
    <row r="57" spans="3:6" ht="12.75">
      <c r="C57" s="21"/>
      <c r="D57" s="21"/>
      <c r="E57" s="21"/>
      <c r="F57" s="21"/>
    </row>
    <row r="58" spans="3:6" ht="12.75">
      <c r="C58" s="21"/>
      <c r="D58" s="21"/>
      <c r="E58" s="21"/>
      <c r="F58" s="21"/>
    </row>
    <row r="59" spans="3:6" ht="12.75">
      <c r="C59" s="21"/>
      <c r="D59" s="21"/>
      <c r="E59" s="21"/>
      <c r="F59" s="21"/>
    </row>
  </sheetData>
  <printOptions horizontalCentered="1"/>
  <pageMargins left="0.7480314960629921" right="0.7480314960629921" top="0.4724409448818898" bottom="0.3937007874015748" header="0.35433070866141736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7"/>
  <sheetViews>
    <sheetView tabSelected="1" workbookViewId="0" topLeftCell="A11">
      <selection activeCell="B31" sqref="B31"/>
    </sheetView>
  </sheetViews>
  <sheetFormatPr defaultColWidth="10.66015625" defaultRowHeight="12.75"/>
  <cols>
    <col min="1" max="1" width="2.33203125" style="2" customWidth="1"/>
    <col min="2" max="2" width="47.83203125" style="2" customWidth="1"/>
    <col min="3" max="3" width="13.5" style="2" customWidth="1"/>
    <col min="4" max="4" width="14.33203125" style="2" customWidth="1"/>
    <col min="5" max="8" width="13.83203125" style="2" customWidth="1"/>
    <col min="9" max="9" width="12" style="2" customWidth="1"/>
    <col min="10" max="16384" width="10.33203125" style="2" customWidth="1"/>
  </cols>
  <sheetData>
    <row r="1" ht="18.75">
      <c r="B1" s="1" t="s">
        <v>40</v>
      </c>
    </row>
    <row r="3" spans="2:11" ht="12.75">
      <c r="B3" s="26" t="s">
        <v>29</v>
      </c>
      <c r="K3" s="27"/>
    </row>
    <row r="4" spans="2:11" ht="12.75">
      <c r="B4" s="26" t="s">
        <v>70</v>
      </c>
      <c r="K4" s="27"/>
    </row>
    <row r="5" ht="12.75">
      <c r="K5" s="27"/>
    </row>
    <row r="6" spans="3:11" ht="25.5">
      <c r="C6" s="28" t="s">
        <v>23</v>
      </c>
      <c r="D6" s="28" t="s">
        <v>30</v>
      </c>
      <c r="E6" s="28" t="s">
        <v>31</v>
      </c>
      <c r="F6" s="28" t="s">
        <v>32</v>
      </c>
      <c r="G6" s="28" t="s">
        <v>33</v>
      </c>
      <c r="H6" s="28" t="s">
        <v>41</v>
      </c>
      <c r="I6" s="29" t="s">
        <v>34</v>
      </c>
      <c r="K6" s="27"/>
    </row>
    <row r="7" spans="3:11" ht="12.75">
      <c r="C7" s="29" t="s">
        <v>35</v>
      </c>
      <c r="D7" s="29" t="s">
        <v>35</v>
      </c>
      <c r="E7" s="29" t="s">
        <v>35</v>
      </c>
      <c r="F7" s="29" t="s">
        <v>35</v>
      </c>
      <c r="G7" s="29" t="s">
        <v>35</v>
      </c>
      <c r="H7" s="29" t="s">
        <v>35</v>
      </c>
      <c r="I7" s="29" t="s">
        <v>35</v>
      </c>
      <c r="K7" s="27"/>
    </row>
    <row r="8" spans="3:11" ht="12.75">
      <c r="C8" s="30"/>
      <c r="D8" s="30"/>
      <c r="E8" s="30"/>
      <c r="F8" s="30"/>
      <c r="G8" s="30"/>
      <c r="H8" s="30"/>
      <c r="I8" s="30"/>
      <c r="K8" s="27"/>
    </row>
    <row r="9" spans="3:11" ht="12.75">
      <c r="C9" s="27"/>
      <c r="D9" s="27"/>
      <c r="E9" s="27"/>
      <c r="F9" s="27"/>
      <c r="G9" s="27"/>
      <c r="H9" s="27"/>
      <c r="I9" s="27"/>
      <c r="K9" s="27"/>
    </row>
    <row r="10" spans="2:11" ht="12.75">
      <c r="B10" s="31" t="s">
        <v>81</v>
      </c>
      <c r="C10" s="27"/>
      <c r="D10" s="27"/>
      <c r="E10" s="27"/>
      <c r="F10" s="27"/>
      <c r="G10" s="27"/>
      <c r="H10" s="27"/>
      <c r="I10" s="27"/>
      <c r="K10" s="27"/>
    </row>
    <row r="11" spans="3:11" ht="12.75">
      <c r="C11" s="27"/>
      <c r="D11" s="27"/>
      <c r="E11" s="27"/>
      <c r="F11" s="27"/>
      <c r="G11" s="27"/>
      <c r="H11" s="27"/>
      <c r="I11" s="27"/>
      <c r="K11" s="27"/>
    </row>
    <row r="12" spans="2:11" ht="12.75">
      <c r="B12" s="2" t="s">
        <v>42</v>
      </c>
      <c r="C12" s="32">
        <v>53020</v>
      </c>
      <c r="D12" s="32">
        <v>3704</v>
      </c>
      <c r="E12" s="32">
        <v>586</v>
      </c>
      <c r="F12" s="32">
        <v>128</v>
      </c>
      <c r="G12" s="32">
        <v>512</v>
      </c>
      <c r="H12" s="32">
        <v>-11129</v>
      </c>
      <c r="I12" s="32">
        <v>46821</v>
      </c>
      <c r="K12" s="27"/>
    </row>
    <row r="13" spans="3:11" ht="12.75">
      <c r="C13" s="32"/>
      <c r="D13" s="32"/>
      <c r="E13" s="32"/>
      <c r="F13" s="32"/>
      <c r="G13" s="32"/>
      <c r="H13" s="32"/>
      <c r="I13" s="32"/>
      <c r="K13" s="27"/>
    </row>
    <row r="14" spans="2:11" ht="12.75">
      <c r="B14" s="2" t="s">
        <v>36</v>
      </c>
      <c r="C14" s="32"/>
      <c r="D14" s="32"/>
      <c r="E14" s="32"/>
      <c r="F14" s="32"/>
      <c r="G14" s="32"/>
      <c r="H14" s="20">
        <v>-5002</v>
      </c>
      <c r="I14" s="20">
        <v>-5002</v>
      </c>
      <c r="K14" s="27"/>
    </row>
    <row r="15" spans="2:11" ht="12.75">
      <c r="B15" s="2" t="s">
        <v>43</v>
      </c>
      <c r="C15" s="32"/>
      <c r="D15" s="32"/>
      <c r="E15" s="32"/>
      <c r="F15" s="32">
        <v>224.75575</v>
      </c>
      <c r="G15" s="32"/>
      <c r="H15" s="20">
        <v>-224.75575</v>
      </c>
      <c r="I15" s="20">
        <v>0</v>
      </c>
      <c r="K15" s="27"/>
    </row>
    <row r="16" spans="2:11" ht="12.75">
      <c r="B16" s="2" t="s">
        <v>37</v>
      </c>
      <c r="C16" s="32"/>
      <c r="D16" s="32"/>
      <c r="E16" s="32"/>
      <c r="F16" s="32"/>
      <c r="G16" s="32">
        <v>0</v>
      </c>
      <c r="H16" s="32"/>
      <c r="I16" s="32">
        <v>0</v>
      </c>
      <c r="K16" s="27"/>
    </row>
    <row r="17" spans="2:11" ht="12.75">
      <c r="B17" s="2" t="s">
        <v>82</v>
      </c>
      <c r="C17" s="32"/>
      <c r="D17" s="32"/>
      <c r="E17" s="32">
        <v>-209</v>
      </c>
      <c r="F17" s="32"/>
      <c r="G17" s="32"/>
      <c r="H17" s="32">
        <v>0</v>
      </c>
      <c r="I17" s="32">
        <v>-209</v>
      </c>
      <c r="K17" s="27"/>
    </row>
    <row r="18" spans="3:11" ht="12.75">
      <c r="C18" s="32"/>
      <c r="D18" s="32"/>
      <c r="E18" s="32"/>
      <c r="F18" s="32"/>
      <c r="G18" s="32"/>
      <c r="H18" s="32"/>
      <c r="I18" s="32"/>
      <c r="K18" s="27"/>
    </row>
    <row r="19" spans="2:11" ht="13.5" thickBot="1">
      <c r="B19" s="2" t="s">
        <v>83</v>
      </c>
      <c r="C19" s="25">
        <v>53020</v>
      </c>
      <c r="D19" s="25">
        <v>3704</v>
      </c>
      <c r="E19" s="25">
        <v>377</v>
      </c>
      <c r="F19" s="25">
        <v>352.75575000000003</v>
      </c>
      <c r="G19" s="25">
        <v>512</v>
      </c>
      <c r="H19" s="25">
        <v>-16355.75575</v>
      </c>
      <c r="I19" s="25">
        <v>41610</v>
      </c>
      <c r="K19" s="27"/>
    </row>
    <row r="20" spans="3:11" ht="13.5" thickTop="1">
      <c r="C20" s="27"/>
      <c r="D20" s="27"/>
      <c r="E20" s="27"/>
      <c r="F20" s="27"/>
      <c r="G20" s="27"/>
      <c r="H20" s="27"/>
      <c r="I20" s="27"/>
      <c r="K20" s="27"/>
    </row>
    <row r="21" spans="3:11" ht="12.75">
      <c r="C21" s="27"/>
      <c r="D21" s="27"/>
      <c r="E21" s="27"/>
      <c r="F21" s="27"/>
      <c r="G21" s="27"/>
      <c r="H21" s="27"/>
      <c r="I21" s="27"/>
      <c r="K21" s="27"/>
    </row>
    <row r="22" spans="2:11" ht="12.75">
      <c r="B22" s="2" t="s">
        <v>97</v>
      </c>
      <c r="C22" s="20">
        <v>50100</v>
      </c>
      <c r="D22" s="20">
        <v>3704</v>
      </c>
      <c r="E22" s="20">
        <v>586</v>
      </c>
      <c r="F22" s="20">
        <v>128</v>
      </c>
      <c r="G22" s="20">
        <v>481</v>
      </c>
      <c r="H22" s="20">
        <v>2499</v>
      </c>
      <c r="I22" s="32">
        <v>57498</v>
      </c>
      <c r="K22" s="27"/>
    </row>
    <row r="23" spans="3:11" ht="12.75">
      <c r="C23" s="27"/>
      <c r="D23" s="27"/>
      <c r="E23" s="27"/>
      <c r="F23" s="27"/>
      <c r="G23" s="27"/>
      <c r="H23" s="27"/>
      <c r="I23" s="27"/>
      <c r="K23" s="27"/>
    </row>
    <row r="24" spans="2:11" ht="12.75">
      <c r="B24" s="2" t="s">
        <v>98</v>
      </c>
      <c r="C24" s="20">
        <v>2920</v>
      </c>
      <c r="D24" s="27"/>
      <c r="E24" s="27"/>
      <c r="F24" s="27"/>
      <c r="G24" s="27"/>
      <c r="H24" s="27"/>
      <c r="I24" s="32">
        <v>2920</v>
      </c>
      <c r="K24" s="27"/>
    </row>
    <row r="25" spans="2:11" ht="12.75">
      <c r="B25" s="2" t="s">
        <v>37</v>
      </c>
      <c r="C25" s="27"/>
      <c r="D25" s="27"/>
      <c r="E25" s="27"/>
      <c r="F25" s="27"/>
      <c r="G25" s="20">
        <v>31</v>
      </c>
      <c r="H25" s="27"/>
      <c r="I25" s="32">
        <v>31</v>
      </c>
      <c r="K25" s="27"/>
    </row>
    <row r="26" spans="2:11" ht="12.75">
      <c r="B26" s="2" t="s">
        <v>36</v>
      </c>
      <c r="C26" s="27"/>
      <c r="D26" s="27"/>
      <c r="E26" s="27"/>
      <c r="F26" s="27"/>
      <c r="G26" s="27"/>
      <c r="H26" s="20">
        <v>-13628</v>
      </c>
      <c r="I26" s="32">
        <v>-13628</v>
      </c>
      <c r="K26" s="27"/>
    </row>
    <row r="27" spans="3:11" ht="12.75">
      <c r="C27" s="27"/>
      <c r="D27" s="27"/>
      <c r="E27" s="27"/>
      <c r="F27" s="27"/>
      <c r="G27" s="27"/>
      <c r="H27" s="27"/>
      <c r="I27" s="27"/>
      <c r="K27" s="27"/>
    </row>
    <row r="28" spans="2:10" ht="13.5" thickBot="1">
      <c r="B28" s="2" t="s">
        <v>99</v>
      </c>
      <c r="C28" s="68">
        <v>53020</v>
      </c>
      <c r="D28" s="68">
        <v>3704</v>
      </c>
      <c r="E28" s="68">
        <v>586</v>
      </c>
      <c r="F28" s="68">
        <v>128</v>
      </c>
      <c r="G28" s="68">
        <v>512</v>
      </c>
      <c r="H28" s="68">
        <v>-11129</v>
      </c>
      <c r="I28" s="68">
        <v>46821</v>
      </c>
      <c r="J28" s="20"/>
    </row>
    <row r="29" spans="3:11" ht="13.5" thickTop="1">
      <c r="C29" s="27"/>
      <c r="D29" s="27"/>
      <c r="E29" s="27"/>
      <c r="F29" s="27"/>
      <c r="G29" s="27"/>
      <c r="H29" s="27"/>
      <c r="I29" s="27"/>
      <c r="K29" s="27"/>
    </row>
    <row r="30" ht="12.75">
      <c r="K30" s="27"/>
    </row>
    <row r="31" spans="2:11" ht="12.75">
      <c r="B31" s="6"/>
      <c r="C31" s="33"/>
      <c r="D31" s="33"/>
      <c r="E31" s="33"/>
      <c r="F31" s="33"/>
      <c r="G31" s="33"/>
      <c r="H31" s="33"/>
      <c r="I31" s="33"/>
      <c r="K31" s="27"/>
    </row>
    <row r="32" spans="3:11" ht="12.75">
      <c r="C32" s="27"/>
      <c r="D32" s="27"/>
      <c r="E32" s="27"/>
      <c r="F32" s="27"/>
      <c r="G32" s="27"/>
      <c r="H32" s="27"/>
      <c r="I32" s="27"/>
      <c r="K32" s="27"/>
    </row>
    <row r="33" ht="12.75">
      <c r="K33" s="27"/>
    </row>
    <row r="34" ht="12.75">
      <c r="K34" s="27"/>
    </row>
    <row r="35" ht="12.75">
      <c r="K35" s="27"/>
    </row>
    <row r="36" ht="12.75">
      <c r="K36" s="27"/>
    </row>
    <row r="37" ht="12.75">
      <c r="K37" s="27"/>
    </row>
    <row r="38" ht="12.75">
      <c r="K38" s="27"/>
    </row>
    <row r="39" ht="12.75">
      <c r="K39" s="27"/>
    </row>
    <row r="40" ht="12.75">
      <c r="K40" s="27"/>
    </row>
    <row r="41" ht="12.75">
      <c r="K41" s="27"/>
    </row>
    <row r="42" ht="12.75">
      <c r="K42" s="27"/>
    </row>
    <row r="43" ht="12.75">
      <c r="K43" s="27"/>
    </row>
    <row r="44" ht="12.75">
      <c r="K44" s="27"/>
    </row>
    <row r="45" ht="12.75">
      <c r="K45" s="27"/>
    </row>
    <row r="46" ht="12.75">
      <c r="K46" s="27"/>
    </row>
    <row r="47" ht="12.75">
      <c r="K47" s="27"/>
    </row>
  </sheetData>
  <printOptions/>
  <pageMargins left="0.58" right="0.56" top="0.85" bottom="0.7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Kuang (M) Indastrial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Kuang (M) Indastrial Bhd</dc:creator>
  <cp:keywords/>
  <dc:description/>
  <cp:lastModifiedBy>KYM</cp:lastModifiedBy>
  <cp:lastPrinted>2004-03-31T09:43:39Z</cp:lastPrinted>
  <dcterms:created xsi:type="dcterms:W3CDTF">2002-12-17T02:04:57Z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